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okbayeva\Desktop\Айгерим\ГПЗ особый порядок\27.12.2022\"/>
    </mc:Choice>
  </mc:AlternateContent>
  <xr:revisionPtr revIDLastSave="0" documentId="13_ncr:1_{8DFAB225-0892-49FA-AF4F-0C06B24778A0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Plan Report" sheetId="1" r:id="rId1"/>
  </sheets>
  <definedNames>
    <definedName name="_xlnm._FilterDatabase" localSheetId="0" hidden="1">'Plan Report'!$B$10:$S$12</definedName>
  </definedNames>
  <calcPr calcId="191029"/>
</workbook>
</file>

<file path=xl/calcChain.xml><?xml version="1.0" encoding="utf-8"?>
<calcChain xmlns="http://schemas.openxmlformats.org/spreadsheetml/2006/main">
  <c r="R16" i="1" l="1"/>
  <c r="Q16" i="1"/>
  <c r="R15" i="1" l="1"/>
  <c r="Q12" i="1" l="1"/>
  <c r="R12" i="1" s="1"/>
  <c r="Q11" i="1"/>
  <c r="R11" i="1" s="1"/>
  <c r="R14" i="1" l="1"/>
  <c r="R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Сагадиев Рустам Жанатович</author>
  </authors>
  <commentList>
    <comment ref="P11" authorId="0" shapeId="0" xr:uid="{E4E1125D-8977-4A52-9033-9766AB03D239}">
      <text>
        <r>
          <rPr>
            <b/>
            <sz val="9"/>
            <color indexed="81"/>
            <rFont val="Tahoma"/>
            <charset val="1"/>
          </rPr>
          <t>Сагадиев Рустам Жанатович:</t>
        </r>
        <r>
          <rPr>
            <sz val="9"/>
            <color indexed="81"/>
            <rFont val="Tahoma"/>
            <charset val="1"/>
          </rPr>
          <t xml:space="preserve">
средняя цена по трем станциям: ГРЭС1 - 60%, ГРЭС2 - 33%, МГЭС - 7%, 1,58 - ВИЭ.
По факту потребления изменяется в зависимости от распределения объемов между станциями</t>
        </r>
      </text>
    </comment>
  </commentList>
</comments>
</file>

<file path=xl/sharedStrings.xml><?xml version="1.0" encoding="utf-8"?>
<sst xmlns="http://schemas.openxmlformats.org/spreadsheetml/2006/main" count="85" uniqueCount="49">
  <si>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</si>
  <si>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</si>
  <si>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</si>
  <si>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</si>
  <si>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</si>
  <si>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</si>
  <si>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</si>
  <si>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</si>
  <si>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</si>
  <si>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</si>
  <si>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</si>
  <si>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</si>
  <si>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</si>
  <si>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</si>
  <si>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</si>
  <si>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Заказчик</t>
  </si>
  <si>
    <t>Товарищество с ограниченной ответственностью "Семизбай-U"</t>
  </si>
  <si>
    <t>Основание для закупки ТРУ</t>
  </si>
  <si>
    <t>Порядковый номер</t>
  </si>
  <si>
    <t>Форма для закупок ТРУ по особому порядку на 2023 год  по Товарищество с ограниченной ответственностью "Семизбай-U"</t>
  </si>
  <si>
    <t>351110.100.000000</t>
  </si>
  <si>
    <t>Электроэнергия</t>
  </si>
  <si>
    <t>Электроэнергия для собственного потребления</t>
  </si>
  <si>
    <t>Покупка электрической энергии со станций АО "Самрук Энерго"</t>
  </si>
  <si>
    <t>Ст.73 п. 1-3)</t>
  </si>
  <si>
    <t>Акмолинская обл., р.Семизбай; Кызылординская обл., р.Икроль</t>
  </si>
  <si>
    <t>янв.23 - дек.23</t>
  </si>
  <si>
    <t>кВтч</t>
  </si>
  <si>
    <t>Покупка электрической энергии со станции АО "Жамбылская ГРЭС им. Т.И. Батурова"</t>
  </si>
  <si>
    <t>Кызылординская обл., р.Икроль</t>
  </si>
  <si>
    <t>099019.000.000001</t>
  </si>
  <si>
    <t>Работы по переработке ураносодержащих материалов/сырья</t>
  </si>
  <si>
    <t>Работы по переработке ураносодержащего сырья в ТОО "СГХК"</t>
  </si>
  <si>
    <t>Республика Казахстан,  Акмолинская область, г. Степногорск</t>
  </si>
  <si>
    <t>Промежуточный 100%</t>
  </si>
  <si>
    <t>-</t>
  </si>
  <si>
    <t>Работы по переработке концентрата уранового до закиси-окиси природного урана в АО "УМЗ"</t>
  </si>
  <si>
    <t>Республика Казахстан,  Восточно-Казахстанская область, г. Усть-Каменогорск</t>
  </si>
  <si>
    <t>Ст.73 п. 1, подпункт 4)</t>
  </si>
  <si>
    <t>01.01.2023-31.12.2023</t>
  </si>
  <si>
    <t>692010.000.000002</t>
  </si>
  <si>
    <t>Услуги по проведению аудита финансовой отчетности</t>
  </si>
  <si>
    <t xml:space="preserve">аудит промежуточной финансовой отчетности за 9 мес 2023, 2024 г; аудит отдельной годовой финансовой отчетности за 2023, 2024 г </t>
  </si>
  <si>
    <t>01.01.2023-28.02.2025г</t>
  </si>
  <si>
    <t>Ст.73 п. 1, подпункт 6)</t>
  </si>
  <si>
    <t>г.Астана, ул. Сыганак 17/12</t>
  </si>
  <si>
    <t>промежуточный 100%</t>
  </si>
  <si>
    <t xml:space="preserve"> предоплата 100%</t>
  </si>
  <si>
    <t>Покупка электрической энергии у АО "Мойнакская ГЭС им. У.Д.Кантаева"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</si>
</sst>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4" fillId="0" borderId="0" xfId="0" applyFont="1"/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stru.kz/code_new.jsp?&amp;t=%D0%A3%D1%81%D0%BB%D1%83%D0%B3%D0%B8%20%D0%BF%D0%BE%20%D0%BF%D1%80%D0%BE%D0%B2%D0%B5%D0%B4%D0%B5%D0%BD%D0%B8%D1%8E%20%D0%B0%D1%83%D0%B4%D0%B8%D1%82%D0%B0%20%D1%84%D0%B8%D0%BD%D0%B0%D0%BD%D1%81%D0%BE%D0%B2%D0%BE%D0%B9%20%D0%BE%D1%82%D1%87%D0%B5%D1%82%D0%BD%D0%BE%D1%81%D1%82%D0%B8%20%D0%A3%D1%81%D0%BB%D1%83%D0%B3%D0%B8%20%D0%BF%D0%BE%20%D0%BF%D1%80%D0%BE%D0%B2%D0%B5%D0%B4%D0%B5%D0%BD%D0%B8%D1%8E%20%D0%B0%D1%83%D0%B4%D0%B8%D1%82%D0%B0%20%D1%84%D0%B8%D0%BD%D0%B0%D0%BD%D1%81%D0%BE%D0%B2%D0%BE%D0%B9%20%D0%BE%D1%82%D1%87%D0%B5%D1%82%D0%BD%D0%BE%D1%81%D1%82%D0%B8%20%D0%A3%D1%81%D0%BB%D1%83%D0%B3%D0%B8%20%D0%B0%D1%83%D0%B4%D0%B8%D1%82%D0%B0&amp;s=common&amp;p=10&amp;n=0&amp;S=692010%2E000&amp;N=%D0%A3%D1%81%D0%BB%D1%83%D0%B3%D0%B8%20%D0%BF%D0%BE%20%D0%BF%D1%80%D0%BE%D0%B2%D0%B5%D0%B4%D0%B5%D0%BD%D0%B8%D1%8E%20%D0%B0%D1%83%D0%B4%D0%B8%D1%82%D0%B0%20%D1%84%D0%B8%D0%BD%D0%B0%D0%BD%D1%81%D0%BE%D0%B2%D0%BE%D0%B9%20%D0%BE%D1%82%D1%87%D0%B5%D1%82%D0%BD%D0%BE%D1%81%D1%82%D0%B8&amp;fc=1&amp;fg=0&amp;new=692010.000.000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16"/>
  <sheetViews>
    <sheetView tabSelected="1" topLeftCell="D4" zoomScale="70" zoomScaleNormal="70" workbookViewId="0">
      <selection activeCell="J16" sqref="J16"/>
    </sheetView>
  </sheetViews>
  <sheetFormatPr defaultRowHeight="15" x14ac:dyDescent="0.25"/>
  <cols>
    <col min="1" max="1" width="12.140625" style="5" customWidth="1"/>
    <col min="2" max="2" width="20.5703125" customWidth="1"/>
    <col min="3" max="3" width="25.28515625" customWidth="1"/>
    <col min="4" max="4" width="28.140625" customWidth="1"/>
    <col min="5" max="5" width="25" customWidth="1"/>
    <col min="6" max="6" width="23.140625" customWidth="1"/>
    <col min="7" max="7" width="19.42578125" customWidth="1"/>
    <col min="8" max="8" width="18.85546875" customWidth="1"/>
    <col min="9" max="9" width="22.7109375" style="2" customWidth="1"/>
    <col min="10" max="10" width="25.140625" customWidth="1"/>
    <col min="11" max="11" width="20" customWidth="1"/>
    <col min="12" max="12" width="26.140625" customWidth="1"/>
    <col min="13" max="13" width="25.140625" customWidth="1"/>
    <col min="14" max="14" width="16" customWidth="1"/>
    <col min="15" max="15" width="18" customWidth="1"/>
    <col min="16" max="16" width="22" customWidth="1"/>
    <col min="17" max="17" width="21.42578125" customWidth="1"/>
    <col min="18" max="18" width="21.85546875" customWidth="1"/>
    <col min="19" max="19" width="24.42578125" customWidth="1"/>
  </cols>
  <sheetData>
    <row r="4" spans="2:19" x14ac:dyDescent="0.25">
      <c r="B4" s="11" t="s">
        <v>19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6"/>
      <c r="Q4" s="6"/>
      <c r="R4" s="6"/>
      <c r="S4" s="6"/>
    </row>
    <row r="5" spans="2:19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15.75" thickBot="1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113.25" thickBot="1" x14ac:dyDescent="0.3">
      <c r="B9" s="1" t="s">
        <v>18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17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1" t="s">
        <v>9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  <c r="S9" s="1" t="s">
        <v>15</v>
      </c>
    </row>
    <row r="10" spans="2:19" ht="19.5" thickBot="1" x14ac:dyDescent="0.3"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/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</row>
    <row r="11" spans="2:19" s="4" customFormat="1" ht="60" x14ac:dyDescent="0.25">
      <c r="B11" s="3">
        <v>1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24</v>
      </c>
      <c r="H11" s="8">
        <v>100</v>
      </c>
      <c r="I11" s="9">
        <v>44896</v>
      </c>
      <c r="J11" s="8" t="s">
        <v>25</v>
      </c>
      <c r="K11" s="8"/>
      <c r="L11" s="9" t="s">
        <v>26</v>
      </c>
      <c r="M11" s="8" t="s">
        <v>47</v>
      </c>
      <c r="N11" s="8" t="s">
        <v>27</v>
      </c>
      <c r="O11" s="10">
        <v>30733286</v>
      </c>
      <c r="P11" s="10">
        <v>8.7744</v>
      </c>
      <c r="Q11" s="10">
        <f t="shared" ref="Q11:Q12" si="0">O11*P11</f>
        <v>269666144.67839998</v>
      </c>
      <c r="R11" s="10">
        <f t="shared" ref="R11:R12" si="1">Q11*1.12</f>
        <v>302026082.03980803</v>
      </c>
      <c r="S11" s="8" t="s">
        <v>16</v>
      </c>
    </row>
    <row r="12" spans="2:19" s="4" customFormat="1" ht="60" x14ac:dyDescent="0.25">
      <c r="B12" s="3">
        <v>2</v>
      </c>
      <c r="C12" s="8" t="s">
        <v>20</v>
      </c>
      <c r="D12" s="8" t="s">
        <v>21</v>
      </c>
      <c r="E12" s="8" t="s">
        <v>22</v>
      </c>
      <c r="F12" s="8" t="s">
        <v>28</v>
      </c>
      <c r="G12" s="8" t="s">
        <v>24</v>
      </c>
      <c r="H12" s="8">
        <v>100</v>
      </c>
      <c r="I12" s="9">
        <v>44896</v>
      </c>
      <c r="J12" s="8" t="s">
        <v>29</v>
      </c>
      <c r="K12" s="7"/>
      <c r="L12" s="9" t="s">
        <v>26</v>
      </c>
      <c r="M12" s="8" t="s">
        <v>47</v>
      </c>
      <c r="N12" s="8" t="s">
        <v>27</v>
      </c>
      <c r="O12" s="10">
        <v>6831364</v>
      </c>
      <c r="P12" s="10">
        <v>12.9</v>
      </c>
      <c r="Q12" s="10">
        <f t="shared" si="0"/>
        <v>88124595.600000009</v>
      </c>
      <c r="R12" s="10">
        <f t="shared" si="1"/>
        <v>98699547.072000027</v>
      </c>
      <c r="S12" s="8" t="s">
        <v>16</v>
      </c>
    </row>
    <row r="13" spans="2:19" ht="60" x14ac:dyDescent="0.25">
      <c r="B13" s="3">
        <v>3</v>
      </c>
      <c r="C13" s="8" t="s">
        <v>30</v>
      </c>
      <c r="D13" s="8" t="s">
        <v>31</v>
      </c>
      <c r="E13" s="8" t="s">
        <v>31</v>
      </c>
      <c r="F13" s="8" t="s">
        <v>32</v>
      </c>
      <c r="G13" s="8" t="s">
        <v>38</v>
      </c>
      <c r="H13" s="8">
        <v>100</v>
      </c>
      <c r="I13" s="9">
        <v>44896</v>
      </c>
      <c r="J13" s="8" t="s">
        <v>33</v>
      </c>
      <c r="K13" s="8"/>
      <c r="L13" s="9" t="s">
        <v>39</v>
      </c>
      <c r="M13" s="8" t="s">
        <v>34</v>
      </c>
      <c r="N13" s="8" t="s">
        <v>35</v>
      </c>
      <c r="O13" s="10" t="s">
        <v>35</v>
      </c>
      <c r="P13" s="10" t="s">
        <v>35</v>
      </c>
      <c r="Q13" s="10">
        <v>799736542.91999996</v>
      </c>
      <c r="R13" s="10">
        <f>Q13*1.12</f>
        <v>895704928.0704</v>
      </c>
      <c r="S13" s="8" t="s">
        <v>16</v>
      </c>
    </row>
    <row r="14" spans="2:19" ht="75" x14ac:dyDescent="0.25">
      <c r="B14" s="3">
        <v>4</v>
      </c>
      <c r="C14" s="8" t="s">
        <v>30</v>
      </c>
      <c r="D14" s="8" t="s">
        <v>31</v>
      </c>
      <c r="E14" s="8" t="s">
        <v>31</v>
      </c>
      <c r="F14" s="8" t="s">
        <v>36</v>
      </c>
      <c r="G14" s="8" t="s">
        <v>38</v>
      </c>
      <c r="H14" s="8">
        <v>100</v>
      </c>
      <c r="I14" s="9">
        <v>44897</v>
      </c>
      <c r="J14" s="8" t="s">
        <v>37</v>
      </c>
      <c r="K14" s="8"/>
      <c r="L14" s="9" t="s">
        <v>39</v>
      </c>
      <c r="M14" s="8" t="s">
        <v>34</v>
      </c>
      <c r="N14" s="8" t="s">
        <v>35</v>
      </c>
      <c r="O14" s="10" t="s">
        <v>35</v>
      </c>
      <c r="P14" s="10" t="s">
        <v>35</v>
      </c>
      <c r="Q14" s="10">
        <v>1080890880</v>
      </c>
      <c r="R14" s="10">
        <f>Q14*1.12</f>
        <v>1210597785.6000001</v>
      </c>
      <c r="S14" s="8" t="s">
        <v>16</v>
      </c>
    </row>
    <row r="15" spans="2:19" ht="105" x14ac:dyDescent="0.25">
      <c r="B15" s="3">
        <v>5</v>
      </c>
      <c r="C15" s="8" t="s">
        <v>40</v>
      </c>
      <c r="D15" s="8" t="s">
        <v>41</v>
      </c>
      <c r="E15" s="8" t="s">
        <v>41</v>
      </c>
      <c r="F15" s="8" t="s">
        <v>42</v>
      </c>
      <c r="G15" s="8" t="s">
        <v>44</v>
      </c>
      <c r="H15" s="8">
        <v>100</v>
      </c>
      <c r="I15" s="9">
        <v>44896</v>
      </c>
      <c r="J15" s="8" t="s">
        <v>45</v>
      </c>
      <c r="K15" s="8"/>
      <c r="L15" s="9" t="s">
        <v>43</v>
      </c>
      <c r="M15" s="8" t="s">
        <v>46</v>
      </c>
      <c r="N15" s="8" t="s">
        <v>35</v>
      </c>
      <c r="O15" s="10" t="s">
        <v>35</v>
      </c>
      <c r="P15" s="10" t="s">
        <v>35</v>
      </c>
      <c r="Q15" s="10">
        <v>26000000</v>
      </c>
      <c r="R15" s="10">
        <f>Q15*1.12</f>
        <v>29120000.000000004</v>
      </c>
      <c r="S15" s="8" t="s">
        <v>16</v>
      </c>
    </row>
    <row r="16" spans="2:19" s="4" customFormat="1" ht="60" x14ac:dyDescent="0.25">
      <c r="B16" s="3">
        <v>6</v>
      </c>
      <c r="C16" s="8" t="s">
        <v>20</v>
      </c>
      <c r="D16" s="8" t="s">
        <v>21</v>
      </c>
      <c r="E16" s="8" t="s">
        <v>22</v>
      </c>
      <c r="F16" s="8" t="s">
        <v>48</v>
      </c>
      <c r="G16" s="8" t="s">
        <v>24</v>
      </c>
      <c r="H16" s="8">
        <v>100</v>
      </c>
      <c r="I16" s="9">
        <v>44896</v>
      </c>
      <c r="J16" s="8" t="s">
        <v>25</v>
      </c>
      <c r="K16" s="8"/>
      <c r="L16" s="9" t="s">
        <v>26</v>
      </c>
      <c r="M16" s="8" t="s">
        <v>47</v>
      </c>
      <c r="N16" s="8" t="s">
        <v>27</v>
      </c>
      <c r="O16" s="10">
        <v>8760000</v>
      </c>
      <c r="P16" s="10">
        <v>13.29</v>
      </c>
      <c r="Q16" s="10">
        <f>O16*P16</f>
        <v>116420399.99999999</v>
      </c>
      <c r="R16" s="10">
        <f t="shared" ref="R16" si="2">Q16*1.12</f>
        <v>130390848</v>
      </c>
      <c r="S16" s="8" t="s">
        <v>16</v>
      </c>
    </row>
  </sheetData>
  <autoFilter ref="B10:S12" xr:uid="{00000000-0009-0000-0000-000000000000}"/>
  <mergeCells count="1">
    <mergeCell ref="B4:O4"/>
  </mergeCells>
  <hyperlinks>
    <hyperlink ref="C15" r:id="rId1" display="https://enstru.kz/code_new.jsp?&amp;t=%D0%A3%D1%81%D0%BB%D1%83%D0%B3%D0%B8%20%D0%BF%D0%BE%20%D0%BF%D1%80%D0%BE%D0%B2%D0%B5%D0%B4%D0%B5%D0%BD%D0%B8%D1%8E%20%D0%B0%D1%83%D0%B4%D0%B8%D1%82%D0%B0%20%D1%84%D0%B8%D0%BD%D0%B0%D0%BD%D1%81%D0%BE%D0%B2%D0%BE%D0%B9%20%D0%BE%D1%82%D1%87%D0%B5%D1%82%D0%BD%D0%BE%D1%81%D1%82%D0%B8%20%D0%A3%D1%81%D0%BB%D1%83%D0%B3%D0%B8%20%D0%BF%D0%BE%20%D0%BF%D1%80%D0%BE%D0%B2%D0%B5%D0%B4%D0%B5%D0%BD%D0%B8%D1%8E%20%D0%B0%D1%83%D0%B4%D0%B8%D1%82%D0%B0%20%D1%84%D0%B8%D0%BD%D0%B0%D0%BD%D1%81%D0%BE%D0%B2%D0%BE%D0%B9%20%D0%BE%D1%82%D1%87%D0%B5%D1%82%D0%BD%D0%BE%D1%81%D1%82%D0%B8%20%D0%A3%D1%81%D0%BB%D1%83%D0%B3%D0%B8%20%D0%B0%D1%83%D0%B4%D0%B8%D1%82%D0%B0&amp;s=common&amp;p=10&amp;n=0&amp;S=692010%2E000&amp;N=%D0%A3%D1%81%D0%BB%D1%83%D0%B3%D0%B8%20%D0%BF%D0%BE%20%D0%BF%D1%80%D0%BE%D0%B2%D0%B5%D0%B4%D0%B5%D0%BD%D0%B8%D1%8E%20%D0%B0%D1%83%D0%B4%D0%B8%D1%82%D0%B0%20%D1%84%D0%B8%D0%BD%D0%B0%D0%BD%D1%81%D0%BE%D0%B2%D0%BE%D0%B9%20%D0%BE%D1%82%D1%87%D0%B5%D1%82%D0%BD%D0%BE%D1%81%D1%82%D0%B8&amp;fc=1&amp;fg=0&amp;new=692010.000.000002" xr:uid="{97B7D6AC-1927-4B0A-AE33-8D3257D5A983}"/>
  </hyperlinks>
  <printOptions horizontalCentered="1"/>
  <pageMargins left="0.7" right="0.7" top="0.75" bottom="0.75" header="0.3" footer="0.3"/>
  <pageSetup scale="14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Кабекенова Айгерим Саяхатовна</cp:lastModifiedBy>
  <dcterms:created xsi:type="dcterms:W3CDTF">2022-06-28T11:38:40Z</dcterms:created>
  <dcterms:modified xsi:type="dcterms:W3CDTF">2022-12-27T10:41:24Z</dcterms:modified>
</cp:coreProperties>
</file>